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12" i="1" l="1"/>
  <c r="N12" i="1" l="1"/>
  <c r="M12" i="1" l="1"/>
  <c r="N14" i="1"/>
  <c r="L12" i="1" l="1"/>
  <c r="N15" i="1"/>
  <c r="N16" i="1" s="1"/>
</calcChain>
</file>

<file path=xl/sharedStrings.xml><?xml version="1.0" encoding="utf-8"?>
<sst xmlns="http://schemas.openxmlformats.org/spreadsheetml/2006/main" count="44" uniqueCount="37">
  <si>
    <t>broj</t>
  </si>
  <si>
    <t>VRSTA AUTOMOBILA</t>
  </si>
  <si>
    <t>Ostatak vrijednosti</t>
  </si>
  <si>
    <t>Kamatna stopa za kalkulaciju mjesečnog obroka</t>
  </si>
  <si>
    <t>Razdoblje trajanja leasinga</t>
  </si>
  <si>
    <t>Količina vozila</t>
  </si>
  <si>
    <t>Ukupan zbroj svih obroka bez PDV-a za jedno vozilo</t>
  </si>
  <si>
    <t>EUR</t>
  </si>
  <si>
    <t>%</t>
  </si>
  <si>
    <t>mjeseci</t>
  </si>
  <si>
    <t>kom.</t>
  </si>
  <si>
    <t>1.</t>
  </si>
  <si>
    <t>PDV (u eurima)</t>
  </si>
  <si>
    <t>U ____________________, dana ____________________.</t>
  </si>
  <si>
    <t>ZA PONUDITELJA:</t>
  </si>
  <si>
    <t>(IME I PREZIME, te potpis ovlaštene osobe)</t>
  </si>
  <si>
    <t>M.P.</t>
  </si>
  <si>
    <t>CIJENA PONUDE bez PDV-a u eurima :</t>
  </si>
  <si>
    <t>UKUPNA CIJENA PONUDE s PDV-om u eurima :</t>
  </si>
  <si>
    <t>Godišnji iznos obroka bez PDV-a za jedno vozilo</t>
  </si>
  <si>
    <t>Mjesečni obrok leasinga bez PDV-a za 1 vozilo</t>
  </si>
  <si>
    <t xml:space="preserve">Cijena  vozila bez PDV-a </t>
  </si>
  <si>
    <t>9 = (6x12 mjeseci)</t>
  </si>
  <si>
    <t>Evidencijski broj nabave: E-VV-1/2018</t>
  </si>
  <si>
    <t>Klasa:406-07/18-03/1</t>
  </si>
  <si>
    <t>Najam vozila putem operativnog leasinga</t>
  </si>
  <si>
    <r>
      <t xml:space="preserve">Godišnji iznos obroka bez PDV-a za </t>
    </r>
    <r>
      <rPr>
        <b/>
        <sz val="10"/>
        <color rgb="FF0070C0"/>
        <rFont val="Arial"/>
        <family val="2"/>
        <charset val="238"/>
      </rPr>
      <t>10</t>
    </r>
    <r>
      <rPr>
        <b/>
        <sz val="10"/>
        <color theme="1"/>
        <rFont val="Arial"/>
        <family val="2"/>
        <charset val="238"/>
      </rPr>
      <t xml:space="preserve">  vozila</t>
    </r>
  </si>
  <si>
    <r>
      <t xml:space="preserve">Ukupan zbroj svih obroka bez PDV-a za </t>
    </r>
    <r>
      <rPr>
        <b/>
        <sz val="10"/>
        <color rgb="FF0070C0"/>
        <rFont val="Arial"/>
        <family val="2"/>
        <charset val="238"/>
      </rPr>
      <t>10</t>
    </r>
    <r>
      <rPr>
        <b/>
        <sz val="10"/>
        <color theme="1"/>
        <rFont val="Arial"/>
        <family val="2"/>
        <charset val="238"/>
      </rPr>
      <t xml:space="preserve"> vozila </t>
    </r>
  </si>
  <si>
    <r>
      <t xml:space="preserve">4 = </t>
    </r>
    <r>
      <rPr>
        <b/>
        <sz val="8"/>
        <color theme="1"/>
        <rFont val="Arial"/>
        <family val="2"/>
        <charset val="238"/>
      </rPr>
      <t>(3/1) x 100</t>
    </r>
  </si>
  <si>
    <r>
      <t>·</t>
    </r>
    <r>
      <rPr>
        <sz val="7"/>
        <color theme="1"/>
        <rFont val="Arial"/>
        <family val="2"/>
        <charset val="238"/>
      </rPr>
      <t xml:space="preserve">         </t>
    </r>
    <r>
      <rPr>
        <b/>
        <sz val="9"/>
        <color theme="1"/>
        <rFont val="Arial"/>
        <family val="2"/>
        <charset val="238"/>
      </rPr>
      <t>Cijene u ponudi izražene su u Eurima, a obračunavaju se po srednjem tečaju Hrvatske narodne banke na dan izdavanja računa</t>
    </r>
  </si>
  <si>
    <t>Red.br.</t>
  </si>
  <si>
    <t>km/60 mjeseci</t>
  </si>
  <si>
    <t>Ugovorena kilometraža za vozila / 60 mjeseci</t>
  </si>
  <si>
    <t>Obrazac 2 - Troškovnik</t>
  </si>
  <si>
    <t>10 = (9x8)</t>
  </si>
  <si>
    <t>11 = (6*7)</t>
  </si>
  <si>
    <t>12 = (11*8)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</si>
</sst>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indent="5"/>
    </xf>
    <xf numFmtId="0" fontId="3" fillId="0" borderId="0" xfId="0" applyFont="1" applyAlignment="1">
      <alignment horizontal="left" indent="5"/>
    </xf>
    <xf numFmtId="0" fontId="5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Border="1"/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7" fillId="0" borderId="21" xfId="0" applyFont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vertical="top" wrapText="1"/>
    </xf>
    <xf numFmtId="4" fontId="8" fillId="0" borderId="25" xfId="0" applyNumberFormat="1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4" fontId="8" fillId="0" borderId="10" xfId="0" applyNumberFormat="1" applyFont="1" applyBorder="1" applyAlignment="1">
      <alignment vertical="top" wrapText="1"/>
    </xf>
    <xf numFmtId="0" fontId="8" fillId="0" borderId="13" xfId="0" applyFont="1" applyBorder="1" applyAlignment="1">
      <alignment wrapText="1"/>
    </xf>
    <xf numFmtId="4" fontId="8" fillId="0" borderId="26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Alignment="1">
      <alignment horizontal="left" indent="5"/>
    </xf>
    <xf numFmtId="0" fontId="5" fillId="0" borderId="1" xfId="0" applyFont="1" applyBorder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topLeftCell="A3" zoomScale="120" zoomScaleNormal="120" workbookViewId="0">
      <selection activeCell="O21" sqref="O21"/>
    </sheetView>
  </sheetViews>
  <sheetFormatPr defaultRowHeight="15" x14ac:dyDescent="0.25"/>
  <cols>
    <col min="1" max="1" width="25.7109375" customWidth="1"/>
    <col min="2" max="2" width="13.140625" customWidth="1"/>
    <col min="3" max="3" width="7.7109375" customWidth="1"/>
    <col min="4" max="4" width="8.85546875" customWidth="1"/>
    <col min="5" max="5" width="11.42578125" customWidth="1"/>
    <col min="6" max="6" width="11.85546875" customWidth="1"/>
    <col min="7" max="8" width="10.28515625" customWidth="1"/>
    <col min="9" max="9" width="10.5703125" customWidth="1"/>
    <col min="10" max="10" width="8.7109375" customWidth="1"/>
    <col min="11" max="11" width="17.7109375" customWidth="1"/>
    <col min="12" max="12" width="18.42578125" customWidth="1"/>
    <col min="13" max="13" width="16.85546875" customWidth="1"/>
    <col min="14" max="14" width="16.28515625" customWidth="1"/>
  </cols>
  <sheetData>
    <row r="2" spans="1:14" x14ac:dyDescent="0.25">
      <c r="A2" s="3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47" t="s">
        <v>25</v>
      </c>
      <c r="B3" s="48"/>
      <c r="C3" s="48"/>
      <c r="D3" s="48"/>
      <c r="E3" s="48"/>
      <c r="F3" s="7"/>
      <c r="G3" s="7"/>
      <c r="H3" s="7"/>
      <c r="I3" s="7"/>
      <c r="J3" s="7"/>
      <c r="K3" s="7"/>
      <c r="L3" s="7"/>
      <c r="M3" s="7"/>
      <c r="N3" s="7"/>
    </row>
    <row r="4" spans="1:14" ht="15.75" customHeight="1" x14ac:dyDescent="0.25">
      <c r="A4" s="8"/>
      <c r="B4" s="8"/>
      <c r="C4" s="8"/>
      <c r="D4" s="8"/>
      <c r="E4" s="8"/>
      <c r="F4" s="7"/>
      <c r="G4" s="7"/>
      <c r="H4" s="7"/>
      <c r="I4" s="7"/>
      <c r="J4" s="7"/>
      <c r="K4" s="7"/>
      <c r="L4" s="7"/>
      <c r="M4" s="7"/>
      <c r="N4" s="7"/>
    </row>
    <row r="5" spans="1:14" ht="40.5" customHeight="1" x14ac:dyDescent="0.25">
      <c r="A5" s="49" t="s">
        <v>23</v>
      </c>
      <c r="B5" s="50"/>
      <c r="C5" s="33"/>
      <c r="D5" s="33"/>
      <c r="E5" s="33"/>
      <c r="F5" s="7"/>
      <c r="G5" s="7"/>
      <c r="H5" s="7"/>
      <c r="I5" s="7"/>
      <c r="J5" s="7"/>
      <c r="K5" s="7"/>
      <c r="L5" s="7"/>
      <c r="M5" s="7"/>
      <c r="N5" s="7"/>
    </row>
    <row r="6" spans="1:14" ht="27.75" customHeight="1" x14ac:dyDescent="0.25">
      <c r="A6" s="34" t="s">
        <v>24</v>
      </c>
      <c r="B6" s="33"/>
      <c r="C6" s="33"/>
      <c r="D6" s="33"/>
      <c r="E6" s="33"/>
      <c r="F6" s="7"/>
      <c r="G6" s="7"/>
      <c r="H6" s="7"/>
      <c r="I6" s="7"/>
      <c r="J6" s="7"/>
      <c r="K6" s="7"/>
      <c r="L6" s="7"/>
      <c r="M6" s="7"/>
      <c r="N6" s="7"/>
    </row>
    <row r="7" spans="1:14" ht="21" customHeight="1" x14ac:dyDescent="0.25">
      <c r="A7" s="1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thickBot="1" x14ac:dyDescent="0.3">
      <c r="A8" s="1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s="6" customFormat="1" ht="108.75" x14ac:dyDescent="0.25">
      <c r="A9" s="12" t="s">
        <v>30</v>
      </c>
      <c r="B9" s="13" t="s">
        <v>1</v>
      </c>
      <c r="C9" s="9" t="s">
        <v>21</v>
      </c>
      <c r="D9" s="14" t="s">
        <v>32</v>
      </c>
      <c r="E9" s="43" t="s">
        <v>2</v>
      </c>
      <c r="F9" s="43"/>
      <c r="G9" s="9" t="s">
        <v>3</v>
      </c>
      <c r="H9" s="9" t="s">
        <v>20</v>
      </c>
      <c r="I9" s="9" t="s">
        <v>4</v>
      </c>
      <c r="J9" s="14" t="s">
        <v>5</v>
      </c>
      <c r="K9" s="9" t="s">
        <v>19</v>
      </c>
      <c r="L9" s="9" t="s">
        <v>26</v>
      </c>
      <c r="M9" s="9" t="s">
        <v>6</v>
      </c>
      <c r="N9" s="15" t="s">
        <v>27</v>
      </c>
    </row>
    <row r="10" spans="1:14" s="6" customFormat="1" ht="36" customHeight="1" x14ac:dyDescent="0.25">
      <c r="A10" s="16" t="s">
        <v>0</v>
      </c>
      <c r="B10" s="17"/>
      <c r="C10" s="18">
        <v>1</v>
      </c>
      <c r="D10" s="18">
        <v>2</v>
      </c>
      <c r="E10" s="18">
        <v>3</v>
      </c>
      <c r="F10" s="18" t="s">
        <v>28</v>
      </c>
      <c r="G10" s="18">
        <v>5</v>
      </c>
      <c r="H10" s="18">
        <v>6</v>
      </c>
      <c r="I10" s="18">
        <v>7</v>
      </c>
      <c r="J10" s="18">
        <v>8</v>
      </c>
      <c r="K10" s="18" t="s">
        <v>22</v>
      </c>
      <c r="L10" s="18" t="s">
        <v>34</v>
      </c>
      <c r="M10" s="35" t="s">
        <v>35</v>
      </c>
      <c r="N10" s="36" t="s">
        <v>36</v>
      </c>
    </row>
    <row r="11" spans="1:14" ht="25.5" thickBot="1" x14ac:dyDescent="0.3">
      <c r="A11" s="19"/>
      <c r="B11" s="20"/>
      <c r="C11" s="21" t="s">
        <v>7</v>
      </c>
      <c r="D11" s="21" t="s">
        <v>31</v>
      </c>
      <c r="E11" s="21" t="s">
        <v>7</v>
      </c>
      <c r="F11" s="21" t="s">
        <v>8</v>
      </c>
      <c r="G11" s="21" t="s">
        <v>8</v>
      </c>
      <c r="H11" s="21" t="s">
        <v>7</v>
      </c>
      <c r="I11" s="21" t="s">
        <v>9</v>
      </c>
      <c r="J11" s="21" t="s">
        <v>10</v>
      </c>
      <c r="K11" s="21" t="s">
        <v>7</v>
      </c>
      <c r="L11" s="21" t="s">
        <v>7</v>
      </c>
      <c r="M11" s="21" t="s">
        <v>7</v>
      </c>
      <c r="N11" s="22" t="s">
        <v>7</v>
      </c>
    </row>
    <row r="12" spans="1:14" x14ac:dyDescent="0.25">
      <c r="A12" s="40" t="s">
        <v>11</v>
      </c>
      <c r="B12" s="44"/>
      <c r="C12" s="44"/>
      <c r="D12" s="46">
        <v>175000</v>
      </c>
      <c r="E12" s="44"/>
      <c r="F12" s="44"/>
      <c r="G12" s="44"/>
      <c r="H12" s="38">
        <v>0</v>
      </c>
      <c r="I12" s="44">
        <v>60</v>
      </c>
      <c r="J12" s="44">
        <v>10</v>
      </c>
      <c r="K12" s="38">
        <f>H12*12</f>
        <v>0</v>
      </c>
      <c r="L12" s="38">
        <f>K12*J12</f>
        <v>0</v>
      </c>
      <c r="M12" s="38">
        <f>H12*I12</f>
        <v>0</v>
      </c>
      <c r="N12" s="41">
        <f>M12*J12</f>
        <v>0</v>
      </c>
    </row>
    <row r="13" spans="1:14" ht="15.75" thickBot="1" x14ac:dyDescent="0.3">
      <c r="A13" s="40"/>
      <c r="B13" s="45"/>
      <c r="C13" s="45"/>
      <c r="D13" s="46"/>
      <c r="E13" s="45"/>
      <c r="F13" s="45"/>
      <c r="G13" s="45"/>
      <c r="H13" s="39"/>
      <c r="I13" s="45"/>
      <c r="J13" s="45"/>
      <c r="K13" s="39"/>
      <c r="L13" s="39"/>
      <c r="M13" s="39"/>
      <c r="N13" s="42"/>
    </row>
    <row r="14" spans="1:14" ht="15.75" customHeight="1" x14ac:dyDescent="0.25">
      <c r="A14" s="51" t="s">
        <v>17</v>
      </c>
      <c r="B14" s="52"/>
      <c r="C14" s="52"/>
      <c r="D14" s="52"/>
      <c r="E14" s="52"/>
      <c r="F14" s="52"/>
      <c r="G14" s="52"/>
      <c r="H14" s="52"/>
      <c r="I14" s="52"/>
      <c r="J14" s="53"/>
      <c r="K14" s="23"/>
      <c r="L14" s="23"/>
      <c r="M14" s="23"/>
      <c r="N14" s="24">
        <f>N12</f>
        <v>0</v>
      </c>
    </row>
    <row r="15" spans="1:14" x14ac:dyDescent="0.25">
      <c r="A15" s="54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25"/>
      <c r="L15" s="25"/>
      <c r="M15" s="25"/>
      <c r="N15" s="26">
        <f>N14*0.25</f>
        <v>0</v>
      </c>
    </row>
    <row r="16" spans="1:14" ht="15.75" customHeight="1" thickBot="1" x14ac:dyDescent="0.3">
      <c r="A16" s="56" t="s">
        <v>18</v>
      </c>
      <c r="B16" s="57"/>
      <c r="C16" s="57"/>
      <c r="D16" s="57"/>
      <c r="E16" s="57"/>
      <c r="F16" s="57"/>
      <c r="G16" s="57"/>
      <c r="H16" s="57"/>
      <c r="I16" s="57"/>
      <c r="J16" s="58"/>
      <c r="K16" s="27"/>
      <c r="L16" s="27"/>
      <c r="M16" s="27"/>
      <c r="N16" s="28">
        <f>SUM(N14:N15)</f>
        <v>0</v>
      </c>
    </row>
    <row r="17" spans="1:14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30" t="s">
        <v>29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4" t="s">
        <v>13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5" t="s">
        <v>14</v>
      </c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1" t="s">
        <v>15</v>
      </c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1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1"/>
      <c r="I25" s="7"/>
      <c r="J25" s="1" t="s">
        <v>16</v>
      </c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1"/>
      <c r="I26" s="7"/>
      <c r="J26" s="1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31"/>
      <c r="I27" s="31"/>
      <c r="J27" s="31"/>
      <c r="K27" s="31"/>
      <c r="L27" s="31"/>
      <c r="M27" s="31"/>
      <c r="N27" s="31"/>
    </row>
    <row r="28" spans="1:14" x14ac:dyDescent="0.25">
      <c r="A28" s="3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mergeCells count="20">
    <mergeCell ref="A3:E3"/>
    <mergeCell ref="A5:B5"/>
    <mergeCell ref="A14:J14"/>
    <mergeCell ref="A15:J15"/>
    <mergeCell ref="A16:J16"/>
    <mergeCell ref="K12:K13"/>
    <mergeCell ref="L12:L13"/>
    <mergeCell ref="A12:A13"/>
    <mergeCell ref="N12:N13"/>
    <mergeCell ref="E9:F9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M12:M13"/>
  </mergeCells>
  <pageMargins left="0.51181102362204722" right="0.5118110236220472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hsvircevic</dc:creator>
  <cp:lastModifiedBy>Biljana Polić</cp:lastModifiedBy>
  <cp:lastPrinted>2018-01-22T15:30:33Z</cp:lastPrinted>
  <dcterms:created xsi:type="dcterms:W3CDTF">2012-11-26T08:22:41Z</dcterms:created>
  <dcterms:modified xsi:type="dcterms:W3CDTF">2018-02-19T16:08:27Z</dcterms:modified>
</cp:coreProperties>
</file>